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F593" i="1" s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F257" i="1" s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H215" i="1" s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H13" i="1"/>
  <c r="H47" i="1" s="1"/>
  <c r="G13" i="1"/>
  <c r="F13" i="1"/>
  <c r="F47" i="1" s="1"/>
  <c r="G47" i="1" l="1"/>
  <c r="F89" i="1"/>
  <c r="F594" i="1" s="1"/>
  <c r="H89" i="1"/>
  <c r="G131" i="1"/>
  <c r="I131" i="1"/>
  <c r="H173" i="1"/>
  <c r="J173" i="1"/>
  <c r="G215" i="1"/>
  <c r="I215" i="1"/>
  <c r="H257" i="1"/>
  <c r="J257" i="1"/>
  <c r="G299" i="1"/>
  <c r="I299" i="1"/>
  <c r="F341" i="1"/>
  <c r="H341" i="1"/>
  <c r="J341" i="1"/>
  <c r="G383" i="1"/>
  <c r="I383" i="1"/>
  <c r="H383" i="1"/>
  <c r="F425" i="1"/>
  <c r="H425" i="1"/>
  <c r="J425" i="1"/>
  <c r="G467" i="1"/>
  <c r="I467" i="1"/>
  <c r="H509" i="1"/>
  <c r="J509" i="1"/>
  <c r="G551" i="1"/>
  <c r="I551" i="1"/>
  <c r="H593" i="1"/>
  <c r="J593" i="1"/>
  <c r="F509" i="1"/>
  <c r="H467" i="1"/>
  <c r="F173" i="1"/>
  <c r="H131" i="1"/>
  <c r="H594" i="1" s="1"/>
  <c r="J89" i="1"/>
  <c r="I47" i="1"/>
  <c r="I594" i="1" s="1"/>
  <c r="G89" i="1"/>
  <c r="G594" i="1" s="1"/>
  <c r="J594" i="1" l="1"/>
  <c r="L405" i="1"/>
  <c r="L410" i="1"/>
  <c r="L200" i="1"/>
  <c r="L195" i="1"/>
  <c r="L363" i="1"/>
  <c r="L368" i="1"/>
  <c r="L437" i="1"/>
  <c r="L467" i="1"/>
  <c r="L227" i="1"/>
  <c r="L257" i="1"/>
  <c r="L284" i="1"/>
  <c r="L279" i="1"/>
  <c r="L269" i="1"/>
  <c r="L299" i="1"/>
  <c r="L531" i="1"/>
  <c r="L536" i="1"/>
  <c r="L573" i="1"/>
  <c r="L578" i="1"/>
  <c r="L326" i="1"/>
  <c r="L321" i="1"/>
  <c r="L341" i="1"/>
  <c r="L311" i="1"/>
  <c r="L242" i="1"/>
  <c r="L237" i="1"/>
  <c r="L143" i="1"/>
  <c r="L173" i="1"/>
  <c r="L69" i="1"/>
  <c r="L74" i="1"/>
  <c r="L593" i="1"/>
  <c r="L563" i="1"/>
  <c r="L509" i="1"/>
  <c r="L479" i="1"/>
  <c r="L494" i="1"/>
  <c r="L489" i="1"/>
  <c r="L101" i="1"/>
  <c r="L131" i="1"/>
  <c r="L27" i="1"/>
  <c r="L32" i="1"/>
  <c r="L215" i="1"/>
  <c r="L185" i="1"/>
  <c r="L452" i="1"/>
  <c r="L447" i="1"/>
  <c r="L59" i="1"/>
  <c r="L89" i="1"/>
  <c r="L383" i="1"/>
  <c r="L353" i="1"/>
  <c r="L158" i="1"/>
  <c r="L153" i="1"/>
  <c r="L111" i="1"/>
  <c r="L116" i="1"/>
  <c r="L521" i="1"/>
  <c r="L551" i="1"/>
  <c r="L425" i="1"/>
  <c r="L395" i="1"/>
  <c r="L256" i="1"/>
  <c r="L466" i="1"/>
  <c r="L214" i="1"/>
  <c r="L543" i="1"/>
  <c r="L81" i="1"/>
  <c r="L172" i="1"/>
  <c r="L333" i="1"/>
  <c r="L585" i="1"/>
  <c r="L130" i="1"/>
  <c r="L249" i="1"/>
  <c r="L592" i="1"/>
  <c r="L165" i="1"/>
  <c r="L207" i="1"/>
  <c r="L46" i="1"/>
  <c r="L508" i="1"/>
  <c r="L375" i="1"/>
  <c r="L39" i="1"/>
  <c r="L17" i="1"/>
  <c r="L47" i="1"/>
  <c r="L594" i="1"/>
  <c r="L123" i="1"/>
  <c r="L501" i="1"/>
  <c r="L291" i="1"/>
  <c r="L550" i="1"/>
  <c r="L459" i="1"/>
  <c r="L298" i="1"/>
  <c r="L340" i="1"/>
  <c r="L382" i="1"/>
  <c r="L424" i="1"/>
  <c r="L417" i="1"/>
  <c r="L88" i="1"/>
</calcChain>
</file>

<file path=xl/sharedStrings.xml><?xml version="1.0" encoding="utf-8"?>
<sst xmlns="http://schemas.openxmlformats.org/spreadsheetml/2006/main" count="566" uniqueCount="78">
  <si>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</si>
  <si>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</si>
  <si>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</si>
  <si>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</si>
  <si>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</si>
  <si>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</si>
  <si>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</si>
  <si>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</si>
  <si>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</si>
  <si>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</si>
  <si>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</si>
  <si>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</si>
  <si>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</si>
  <si>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</si>
  <si>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</si>
  <si>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</si>
  <si>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</si>
  <si>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</si>
  <si>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</si>
  <si>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</si>
  <si>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</si>
  <si>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</si>
  <si>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</si>
  <si>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</si>
  <si>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</si>
  <si>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</si>
  <si>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</si>
  <si>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</si>
  <si>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</si>
  <si>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</si>
  <si>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</si>
  <si>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</si>
  <si>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</si>
  <si>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</si>
  <si>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</si>
  <si>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</si>
  <si>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</si>
  <si>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</si>
  <si>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</si>
  <si>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</si>
  <si>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</si>
  <si>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</si>
  <si>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</si>
  <si>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</si>
  <si>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</si>
  <si>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</si>
  <si>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Зимина Алла Ивановна</t>
  </si>
  <si>
    <t>Каша вязкая пшенная с маслом</t>
  </si>
  <si>
    <t>Какао с молоком</t>
  </si>
  <si>
    <t>Хлеб пшеничный</t>
  </si>
  <si>
    <t>Фрукты</t>
  </si>
  <si>
    <t>Гуляш</t>
  </si>
  <si>
    <t>Пюре картофельное</t>
  </si>
  <si>
    <t>Компот из плодов или ягод сушеных</t>
  </si>
  <si>
    <t>Хлеб ржаной</t>
  </si>
  <si>
    <t>Запеканка из творога со сгущенным молоком</t>
  </si>
  <si>
    <t>Чай с сахаром</t>
  </si>
  <si>
    <t>Йогурт</t>
  </si>
  <si>
    <t>Котлета рыбная</t>
  </si>
  <si>
    <t>Макароны отварные</t>
  </si>
  <si>
    <t>Сок натуральный</t>
  </si>
  <si>
    <t>Блины со сгущенным молоком</t>
  </si>
  <si>
    <t>Биточек</t>
  </si>
  <si>
    <t>Каша рассыпчатая гречневая</t>
  </si>
  <si>
    <t>Кисель витаминизированный</t>
  </si>
  <si>
    <t>Каша вязкая рисовая с маслом</t>
  </si>
  <si>
    <t>Кофейный напиток</t>
  </si>
  <si>
    <t>Хлеб пшеничнй</t>
  </si>
  <si>
    <t>Сыр (порциями)</t>
  </si>
  <si>
    <t>Кондитерские изделия фасованные</t>
  </si>
  <si>
    <t>Рыба отварная</t>
  </si>
  <si>
    <t>Салат из горошка зеленого консервированного</t>
  </si>
  <si>
    <t>Макароны запеченные с сыром</t>
  </si>
  <si>
    <t>Тефтели (первый вариант)</t>
  </si>
  <si>
    <t>Рис отварной</t>
  </si>
  <si>
    <t>Компот из плодов или ягод сущеных</t>
  </si>
  <si>
    <t>Консервы овощные закусочные (кукуруза)</t>
  </si>
  <si>
    <t>филиал МБОУ Сосновская СШ № 2 "Давыдковская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</si>
</sst>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F6" sqref="F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77</v>
      </c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46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31</v>
      </c>
      <c r="I3" s="55">
        <v>8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205</v>
      </c>
      <c r="G6" s="48">
        <v>7.7</v>
      </c>
      <c r="H6" s="48">
        <v>12.3</v>
      </c>
      <c r="I6" s="48">
        <v>42.4</v>
      </c>
      <c r="J6" s="48">
        <v>320</v>
      </c>
      <c r="K6" s="49">
        <v>302</v>
      </c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693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49</v>
      </c>
      <c r="F9" s="51">
        <v>40</v>
      </c>
      <c r="G9" s="51">
        <v>3.2</v>
      </c>
      <c r="H9" s="51">
        <v>0.4</v>
      </c>
      <c r="I9" s="51">
        <v>19.2</v>
      </c>
      <c r="J9" s="51">
        <v>96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 t="s">
        <v>50</v>
      </c>
      <c r="F10" s="51">
        <v>200</v>
      </c>
      <c r="G10" s="51">
        <v>1</v>
      </c>
      <c r="H10" s="51">
        <v>0</v>
      </c>
      <c r="I10" s="51">
        <v>26.3</v>
      </c>
      <c r="J10" s="51">
        <v>71</v>
      </c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645</v>
      </c>
      <c r="G13" s="21">
        <f t="shared" ref="G13:J13" si="0">SUM(G6:G12)</f>
        <v>16.8</v>
      </c>
      <c r="H13" s="21">
        <f t="shared" si="0"/>
        <v>17.7</v>
      </c>
      <c r="I13" s="21">
        <f t="shared" si="0"/>
        <v>120.4</v>
      </c>
      <c r="J13" s="21">
        <f t="shared" si="0"/>
        <v>677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645</v>
      </c>
      <c r="G47" s="34">
        <f t="shared" ref="G47:J47" si="7">G13+G17+G27+G32+G39+G46</f>
        <v>16.8</v>
      </c>
      <c r="H47" s="34">
        <f t="shared" si="7"/>
        <v>17.7</v>
      </c>
      <c r="I47" s="34">
        <f t="shared" si="7"/>
        <v>120.4</v>
      </c>
      <c r="J47" s="34">
        <f t="shared" si="7"/>
        <v>677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51</v>
      </c>
      <c r="F48" s="48">
        <v>100</v>
      </c>
      <c r="G48" s="48">
        <v>13.9</v>
      </c>
      <c r="H48" s="48">
        <v>6.5</v>
      </c>
      <c r="I48" s="48">
        <v>4</v>
      </c>
      <c r="J48" s="48">
        <v>132</v>
      </c>
      <c r="K48" s="49">
        <v>437</v>
      </c>
      <c r="L48" s="48"/>
    </row>
    <row r="49" spans="1:12" ht="15" x14ac:dyDescent="0.25">
      <c r="A49" s="15"/>
      <c r="B49" s="16"/>
      <c r="C49" s="11"/>
      <c r="D49" s="6"/>
      <c r="E49" s="50" t="s">
        <v>52</v>
      </c>
      <c r="F49" s="51">
        <v>150</v>
      </c>
      <c r="G49" s="51">
        <v>3.2</v>
      </c>
      <c r="H49" s="51">
        <v>6.8</v>
      </c>
      <c r="I49" s="51">
        <v>21.9</v>
      </c>
      <c r="J49" s="51">
        <v>164</v>
      </c>
      <c r="K49" s="52">
        <v>520</v>
      </c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53</v>
      </c>
      <c r="F50" s="51">
        <v>200</v>
      </c>
      <c r="G50" s="51">
        <v>0.4</v>
      </c>
      <c r="H50" s="51">
        <v>0</v>
      </c>
      <c r="I50" s="51">
        <v>29.6</v>
      </c>
      <c r="J50" s="51">
        <v>116</v>
      </c>
      <c r="K50" s="52">
        <v>638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54</v>
      </c>
      <c r="F51" s="51">
        <v>50</v>
      </c>
      <c r="G51" s="51">
        <v>2.5</v>
      </c>
      <c r="H51" s="51">
        <v>0.5</v>
      </c>
      <c r="I51" s="51">
        <v>21.3</v>
      </c>
      <c r="J51" s="51">
        <v>103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20</v>
      </c>
      <c r="H55" s="21">
        <f t="shared" ref="H55" si="9">SUM(H48:H54)</f>
        <v>13.8</v>
      </c>
      <c r="I55" s="21">
        <f t="shared" ref="I55" si="10">SUM(I48:I54)</f>
        <v>76.8</v>
      </c>
      <c r="J55" s="21">
        <f t="shared" ref="J55" si="11">SUM(J48:J54)</f>
        <v>515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500</v>
      </c>
      <c r="G89" s="34">
        <f t="shared" ref="G89" si="38">G55+G59+G69+G74+G81+G88</f>
        <v>20</v>
      </c>
      <c r="H89" s="34">
        <f t="shared" ref="H89" si="39">H55+H59+H69+H74+H81+H88</f>
        <v>13.8</v>
      </c>
      <c r="I89" s="34">
        <f t="shared" ref="I89" si="40">I55+I59+I69+I74+I81+I88</f>
        <v>76.8</v>
      </c>
      <c r="J89" s="34">
        <f t="shared" ref="J89" si="41">J55+J59+J69+J74+J81+J88</f>
        <v>515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55</v>
      </c>
      <c r="F90" s="48">
        <v>200</v>
      </c>
      <c r="G90" s="48">
        <v>22.5</v>
      </c>
      <c r="H90" s="48">
        <v>20</v>
      </c>
      <c r="I90" s="48">
        <v>20.6</v>
      </c>
      <c r="J90" s="48">
        <v>359</v>
      </c>
      <c r="K90" s="49">
        <v>366</v>
      </c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56</v>
      </c>
      <c r="F92" s="51">
        <v>215</v>
      </c>
      <c r="G92" s="51">
        <v>1.1000000000000001</v>
      </c>
      <c r="H92" s="51">
        <v>0</v>
      </c>
      <c r="I92" s="51">
        <v>18.2</v>
      </c>
      <c r="J92" s="51">
        <v>76</v>
      </c>
      <c r="K92" s="52">
        <v>685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49</v>
      </c>
      <c r="F93" s="51">
        <v>40</v>
      </c>
      <c r="G93" s="51">
        <v>3.2</v>
      </c>
      <c r="H93" s="51">
        <v>0.4</v>
      </c>
      <c r="I93" s="51">
        <v>19.2</v>
      </c>
      <c r="J93" s="51">
        <v>96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 t="s">
        <v>38</v>
      </c>
      <c r="E95" s="50" t="s">
        <v>57</v>
      </c>
      <c r="F95" s="51">
        <v>110</v>
      </c>
      <c r="G95" s="51">
        <v>5</v>
      </c>
      <c r="H95" s="51">
        <v>3.2</v>
      </c>
      <c r="I95" s="51">
        <v>8.5</v>
      </c>
      <c r="J95" s="51">
        <v>85</v>
      </c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565</v>
      </c>
      <c r="G97" s="21">
        <f t="shared" ref="G97" si="43">SUM(G90:G96)</f>
        <v>31.8</v>
      </c>
      <c r="H97" s="21">
        <f t="shared" ref="H97" si="44">SUM(H90:H96)</f>
        <v>23.599999999999998</v>
      </c>
      <c r="I97" s="21">
        <f t="shared" ref="I97" si="45">SUM(I90:I96)</f>
        <v>66.5</v>
      </c>
      <c r="J97" s="21">
        <f t="shared" ref="J97" si="46">SUM(J90:J96)</f>
        <v>616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565</v>
      </c>
      <c r="G131" s="34">
        <f t="shared" ref="G131" si="72">G97+G101+G111+G116+G123+G130</f>
        <v>31.8</v>
      </c>
      <c r="H131" s="34">
        <f t="shared" ref="H131" si="73">H97+H101+H111+H116+H123+H130</f>
        <v>23.599999999999998</v>
      </c>
      <c r="I131" s="34">
        <f t="shared" ref="I131" si="74">I97+I101+I111+I116+I123+I130</f>
        <v>66.5</v>
      </c>
      <c r="J131" s="34">
        <f t="shared" ref="J131" si="75">J97+J101+J111+J116+J123+J130</f>
        <v>616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58</v>
      </c>
      <c r="F132" s="48">
        <v>95</v>
      </c>
      <c r="G132" s="48">
        <v>8.3000000000000007</v>
      </c>
      <c r="H132" s="48">
        <v>17.899999999999999</v>
      </c>
      <c r="I132" s="48">
        <v>1.2</v>
      </c>
      <c r="J132" s="48">
        <v>200</v>
      </c>
      <c r="K132" s="49">
        <v>388</v>
      </c>
      <c r="L132" s="48"/>
    </row>
    <row r="133" spans="1:12" ht="15" x14ac:dyDescent="0.25">
      <c r="A133" s="25"/>
      <c r="B133" s="16"/>
      <c r="C133" s="11"/>
      <c r="D133" s="6"/>
      <c r="E133" s="50" t="s">
        <v>59</v>
      </c>
      <c r="F133" s="51">
        <v>180</v>
      </c>
      <c r="G133" s="51">
        <v>6.4</v>
      </c>
      <c r="H133" s="51">
        <v>7.3</v>
      </c>
      <c r="I133" s="51">
        <v>42.4</v>
      </c>
      <c r="J133" s="51">
        <v>265</v>
      </c>
      <c r="K133" s="52">
        <v>516</v>
      </c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54</v>
      </c>
      <c r="F135" s="51">
        <v>40</v>
      </c>
      <c r="G135" s="51">
        <v>2</v>
      </c>
      <c r="H135" s="51">
        <v>0.4</v>
      </c>
      <c r="I135" s="51">
        <v>17</v>
      </c>
      <c r="J135" s="51">
        <v>82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 t="s">
        <v>31</v>
      </c>
      <c r="E137" s="50" t="s">
        <v>60</v>
      </c>
      <c r="F137" s="51">
        <v>200</v>
      </c>
      <c r="G137" s="51">
        <v>1</v>
      </c>
      <c r="H137" s="51">
        <v>0</v>
      </c>
      <c r="I137" s="51">
        <v>18.2</v>
      </c>
      <c r="J137" s="51">
        <v>76</v>
      </c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515</v>
      </c>
      <c r="G139" s="21">
        <f t="shared" ref="G139" si="77">SUM(G132:G138)</f>
        <v>17.700000000000003</v>
      </c>
      <c r="H139" s="21">
        <f t="shared" ref="H139" si="78">SUM(H132:H138)</f>
        <v>25.599999999999998</v>
      </c>
      <c r="I139" s="21">
        <f t="shared" ref="I139" si="79">SUM(I132:I138)</f>
        <v>78.8</v>
      </c>
      <c r="J139" s="21">
        <f t="shared" ref="J139" si="80">SUM(J132:J138)</f>
        <v>623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515</v>
      </c>
      <c r="G173" s="34">
        <f t="shared" ref="G173" si="107">G139+G143+G153+G158+G165+G172</f>
        <v>17.700000000000003</v>
      </c>
      <c r="H173" s="34">
        <f t="shared" ref="H173" si="108">H139+H143+H153+H158+H165+H172</f>
        <v>25.599999999999998</v>
      </c>
      <c r="I173" s="34">
        <f t="shared" ref="I173" si="109">I139+I143+I153+I158+I165+I172</f>
        <v>78.8</v>
      </c>
      <c r="J173" s="34">
        <f t="shared" ref="J173" si="110">J139+J143+J153+J158+J165+J172</f>
        <v>623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61</v>
      </c>
      <c r="F174" s="48">
        <v>200</v>
      </c>
      <c r="G174" s="48">
        <v>10.6</v>
      </c>
      <c r="H174" s="48">
        <v>14.5</v>
      </c>
      <c r="I174" s="48">
        <v>74.8</v>
      </c>
      <c r="J174" s="48">
        <v>465</v>
      </c>
      <c r="K174" s="49">
        <v>726</v>
      </c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56</v>
      </c>
      <c r="F176" s="51">
        <v>215</v>
      </c>
      <c r="G176" s="51">
        <v>1.1000000000000001</v>
      </c>
      <c r="H176" s="51">
        <v>0</v>
      </c>
      <c r="I176" s="51">
        <v>18.2</v>
      </c>
      <c r="J176" s="51">
        <v>76</v>
      </c>
      <c r="K176" s="52">
        <v>685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 t="s">
        <v>50</v>
      </c>
      <c r="F178" s="51">
        <v>200</v>
      </c>
      <c r="G178" s="51">
        <v>1</v>
      </c>
      <c r="H178" s="51">
        <v>0</v>
      </c>
      <c r="I178" s="51">
        <v>26.3</v>
      </c>
      <c r="J178" s="51">
        <v>71</v>
      </c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615</v>
      </c>
      <c r="G181" s="21">
        <f t="shared" ref="G181" si="112">SUM(G174:G180)</f>
        <v>12.7</v>
      </c>
      <c r="H181" s="21">
        <f t="shared" ref="H181" si="113">SUM(H174:H180)</f>
        <v>14.5</v>
      </c>
      <c r="I181" s="21">
        <f t="shared" ref="I181" si="114">SUM(I174:I180)</f>
        <v>119.3</v>
      </c>
      <c r="J181" s="21">
        <f t="shared" ref="J181" si="115">SUM(J174:J180)</f>
        <v>612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615</v>
      </c>
      <c r="G215" s="34">
        <f t="shared" ref="G215" si="141">G181+G185+G195+G200+G207+G214</f>
        <v>12.7</v>
      </c>
      <c r="H215" s="34">
        <f t="shared" ref="H215" si="142">H181+H185+H195+H200+H207+H214</f>
        <v>14.5</v>
      </c>
      <c r="I215" s="34">
        <f t="shared" ref="I215" si="143">I181+I185+I195+I200+I207+I214</f>
        <v>119.3</v>
      </c>
      <c r="J215" s="34">
        <f t="shared" ref="J215" si="144">J181+J185+J195+J200+J207+J214</f>
        <v>612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65</v>
      </c>
      <c r="F300" s="48">
        <v>205</v>
      </c>
      <c r="G300" s="48">
        <v>4</v>
      </c>
      <c r="H300" s="48">
        <v>10.7</v>
      </c>
      <c r="I300" s="48">
        <v>42.1</v>
      </c>
      <c r="J300" s="48">
        <v>291</v>
      </c>
      <c r="K300" s="49">
        <v>302</v>
      </c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66</v>
      </c>
      <c r="F302" s="51">
        <v>200</v>
      </c>
      <c r="G302" s="51">
        <v>3.1</v>
      </c>
      <c r="H302" s="51">
        <v>2.7</v>
      </c>
      <c r="I302" s="51">
        <v>14.2</v>
      </c>
      <c r="J302" s="51">
        <v>93</v>
      </c>
      <c r="K302" s="52">
        <v>692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67</v>
      </c>
      <c r="F303" s="51">
        <v>40</v>
      </c>
      <c r="G303" s="51">
        <v>3.2</v>
      </c>
      <c r="H303" s="51">
        <v>0.4</v>
      </c>
      <c r="I303" s="51">
        <v>19.2</v>
      </c>
      <c r="J303" s="51">
        <v>96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 t="s">
        <v>38</v>
      </c>
      <c r="E305" s="50" t="s">
        <v>68</v>
      </c>
      <c r="F305" s="51">
        <v>30</v>
      </c>
      <c r="G305" s="51">
        <v>7.5</v>
      </c>
      <c r="H305" s="51">
        <v>7.5</v>
      </c>
      <c r="I305" s="51">
        <v>9.6</v>
      </c>
      <c r="J305" s="51">
        <v>120</v>
      </c>
      <c r="K305" s="52"/>
      <c r="L305" s="51"/>
    </row>
    <row r="306" spans="1:12" ht="15" x14ac:dyDescent="0.25">
      <c r="A306" s="25"/>
      <c r="B306" s="16"/>
      <c r="C306" s="11"/>
      <c r="D306" s="6" t="s">
        <v>35</v>
      </c>
      <c r="E306" s="50" t="s">
        <v>69</v>
      </c>
      <c r="F306" s="51">
        <v>50</v>
      </c>
      <c r="G306" s="51">
        <v>7.2</v>
      </c>
      <c r="H306" s="51">
        <v>10</v>
      </c>
      <c r="I306" s="51">
        <v>76</v>
      </c>
      <c r="J306" s="51">
        <v>412</v>
      </c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525</v>
      </c>
      <c r="G307" s="21">
        <f t="shared" ref="G307" si="215">SUM(G300:G306)</f>
        <v>25</v>
      </c>
      <c r="H307" s="21">
        <f t="shared" ref="H307" si="216">SUM(H300:H306)</f>
        <v>31.299999999999997</v>
      </c>
      <c r="I307" s="21">
        <f t="shared" ref="I307" si="217">SUM(I300:I306)</f>
        <v>161.1</v>
      </c>
      <c r="J307" s="21">
        <f t="shared" ref="J307" si="218">SUM(J300:J306)</f>
        <v>1012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525</v>
      </c>
      <c r="G341" s="34">
        <f t="shared" ref="G341" si="245">G307+G311+G321+G326+G333+G340</f>
        <v>25</v>
      </c>
      <c r="H341" s="34">
        <f t="shared" ref="H341" si="246">H307+H311+H321+H326+H333+H340</f>
        <v>31.299999999999997</v>
      </c>
      <c r="I341" s="34">
        <f t="shared" ref="I341" si="247">I307+I311+I321+I326+I333+I340</f>
        <v>161.1</v>
      </c>
      <c r="J341" s="34">
        <f t="shared" ref="J341" si="248">J307+J311+J321+J326+J333+J340</f>
        <v>1012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62</v>
      </c>
      <c r="F342" s="48">
        <v>95</v>
      </c>
      <c r="G342" s="48">
        <v>14.3</v>
      </c>
      <c r="H342" s="48">
        <v>13</v>
      </c>
      <c r="I342" s="48">
        <v>14.4</v>
      </c>
      <c r="J342" s="48">
        <v>235</v>
      </c>
      <c r="K342" s="49">
        <v>451</v>
      </c>
      <c r="L342" s="48"/>
    </row>
    <row r="343" spans="1:12" ht="15" x14ac:dyDescent="0.25">
      <c r="A343" s="15"/>
      <c r="B343" s="16"/>
      <c r="C343" s="11"/>
      <c r="D343" s="6"/>
      <c r="E343" s="50" t="s">
        <v>63</v>
      </c>
      <c r="F343" s="51">
        <v>180</v>
      </c>
      <c r="G343" s="51">
        <v>10.4</v>
      </c>
      <c r="H343" s="51">
        <v>9.4</v>
      </c>
      <c r="I343" s="51">
        <v>51.1</v>
      </c>
      <c r="J343" s="51">
        <v>335</v>
      </c>
      <c r="K343" s="52">
        <v>508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64</v>
      </c>
      <c r="F344" s="51">
        <v>200</v>
      </c>
      <c r="G344" s="51">
        <v>0.08</v>
      </c>
      <c r="H344" s="51">
        <v>0</v>
      </c>
      <c r="I344" s="51">
        <v>24.4</v>
      </c>
      <c r="J344" s="51">
        <v>102</v>
      </c>
      <c r="K344" s="52">
        <v>648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54</v>
      </c>
      <c r="F345" s="51">
        <v>40</v>
      </c>
      <c r="G345" s="51">
        <v>2</v>
      </c>
      <c r="H345" s="51">
        <v>0.4</v>
      </c>
      <c r="I345" s="51">
        <v>17</v>
      </c>
      <c r="J345" s="51">
        <v>82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515</v>
      </c>
      <c r="G349" s="21">
        <f t="shared" ref="G349" si="250">SUM(G342:G348)</f>
        <v>26.78</v>
      </c>
      <c r="H349" s="21">
        <f t="shared" ref="H349" si="251">SUM(H342:H348)</f>
        <v>22.799999999999997</v>
      </c>
      <c r="I349" s="21">
        <f t="shared" ref="I349" si="252">SUM(I342:I348)</f>
        <v>106.9</v>
      </c>
      <c r="J349" s="21">
        <f t="shared" ref="J349" si="253">SUM(J342:J348)</f>
        <v>754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515</v>
      </c>
      <c r="G383" s="34">
        <f t="shared" ref="G383" si="279">G349+G353+G363+G368+G375+G382</f>
        <v>26.78</v>
      </c>
      <c r="H383" s="34">
        <f t="shared" ref="H383" si="280">H349+H353+H363+H368+H375+H382</f>
        <v>22.799999999999997</v>
      </c>
      <c r="I383" s="34">
        <f t="shared" ref="I383" si="281">I349+I353+I363+I368+I375+I382</f>
        <v>106.9</v>
      </c>
      <c r="J383" s="34">
        <f t="shared" ref="J383" si="282">J349+J353+J363+J368+J375+J382</f>
        <v>754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70</v>
      </c>
      <c r="F384" s="48">
        <v>95</v>
      </c>
      <c r="G384" s="48">
        <v>19.100000000000001</v>
      </c>
      <c r="H384" s="48">
        <v>5.6</v>
      </c>
      <c r="I384" s="48">
        <v>0</v>
      </c>
      <c r="J384" s="48">
        <v>128</v>
      </c>
      <c r="K384" s="49">
        <v>369</v>
      </c>
      <c r="L384" s="48"/>
    </row>
    <row r="385" spans="1:12" ht="15" x14ac:dyDescent="0.25">
      <c r="A385" s="25"/>
      <c r="B385" s="16"/>
      <c r="C385" s="11"/>
      <c r="D385" s="6"/>
      <c r="E385" s="50" t="s">
        <v>52</v>
      </c>
      <c r="F385" s="51">
        <v>150</v>
      </c>
      <c r="G385" s="51">
        <v>3.2</v>
      </c>
      <c r="H385" s="51">
        <v>6.8</v>
      </c>
      <c r="I385" s="51">
        <v>21.9</v>
      </c>
      <c r="J385" s="51">
        <v>164</v>
      </c>
      <c r="K385" s="52">
        <v>520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54</v>
      </c>
      <c r="F387" s="51">
        <v>40</v>
      </c>
      <c r="G387" s="51">
        <v>2</v>
      </c>
      <c r="H387" s="51">
        <v>0.4</v>
      </c>
      <c r="I387" s="51">
        <v>17</v>
      </c>
      <c r="J387" s="51">
        <v>82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 t="s">
        <v>31</v>
      </c>
      <c r="E389" s="50" t="s">
        <v>60</v>
      </c>
      <c r="F389" s="51">
        <v>200</v>
      </c>
      <c r="G389" s="51">
        <v>1</v>
      </c>
      <c r="H389" s="51">
        <v>0</v>
      </c>
      <c r="I389" s="51">
        <v>18.2</v>
      </c>
      <c r="J389" s="51">
        <v>76</v>
      </c>
      <c r="K389" s="52"/>
      <c r="L389" s="51"/>
    </row>
    <row r="390" spans="1:12" ht="15" x14ac:dyDescent="0.25">
      <c r="A390" s="25"/>
      <c r="B390" s="16"/>
      <c r="C390" s="11"/>
      <c r="D390" s="6" t="s">
        <v>27</v>
      </c>
      <c r="E390" s="50" t="s">
        <v>71</v>
      </c>
      <c r="F390" s="51">
        <v>60</v>
      </c>
      <c r="G390" s="51">
        <v>1.8</v>
      </c>
      <c r="H390" s="51">
        <v>3.1</v>
      </c>
      <c r="I390" s="51">
        <v>3.8</v>
      </c>
      <c r="J390" s="51">
        <v>50</v>
      </c>
      <c r="K390" s="52">
        <v>10</v>
      </c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545</v>
      </c>
      <c r="G391" s="21">
        <f t="shared" ref="G391" si="284">SUM(G384:G390)</f>
        <v>27.1</v>
      </c>
      <c r="H391" s="21">
        <f t="shared" ref="H391" si="285">SUM(H384:H390)</f>
        <v>15.899999999999999</v>
      </c>
      <c r="I391" s="21">
        <f t="shared" ref="I391" si="286">SUM(I384:I390)</f>
        <v>60.899999999999991</v>
      </c>
      <c r="J391" s="21">
        <f t="shared" ref="J391" si="287">SUM(J384:J390)</f>
        <v>500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545</v>
      </c>
      <c r="G425" s="34">
        <f t="shared" ref="G425" si="314">G391+G395+G405+G410+G417+G424</f>
        <v>27.1</v>
      </c>
      <c r="H425" s="34">
        <f t="shared" ref="H425" si="315">H391+H395+H405+H410+H417+H424</f>
        <v>15.899999999999999</v>
      </c>
      <c r="I425" s="34">
        <f t="shared" ref="I425" si="316">I391+I395+I405+I410+I417+I424</f>
        <v>60.899999999999991</v>
      </c>
      <c r="J425" s="34">
        <f t="shared" ref="J425" si="317">J391+J395+J405+J410+J417+J424</f>
        <v>500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72</v>
      </c>
      <c r="F426" s="48">
        <v>205</v>
      </c>
      <c r="G426" s="48">
        <v>11.6</v>
      </c>
      <c r="H426" s="48">
        <v>17.2</v>
      </c>
      <c r="I426" s="48">
        <v>46.5</v>
      </c>
      <c r="J426" s="48">
        <v>396</v>
      </c>
      <c r="K426" s="49">
        <v>334</v>
      </c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56</v>
      </c>
      <c r="F428" s="51">
        <v>215</v>
      </c>
      <c r="G428" s="51">
        <v>1.1000000000000001</v>
      </c>
      <c r="H428" s="51">
        <v>0</v>
      </c>
      <c r="I428" s="51">
        <v>18.2</v>
      </c>
      <c r="J428" s="51">
        <v>76</v>
      </c>
      <c r="K428" s="52">
        <v>685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 t="s">
        <v>38</v>
      </c>
      <c r="E431" s="50" t="s">
        <v>57</v>
      </c>
      <c r="F431" s="51">
        <v>110</v>
      </c>
      <c r="G431" s="51">
        <v>5</v>
      </c>
      <c r="H431" s="51">
        <v>3.2</v>
      </c>
      <c r="I431" s="51">
        <v>8.5</v>
      </c>
      <c r="J431" s="51">
        <v>85</v>
      </c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530</v>
      </c>
      <c r="G433" s="21">
        <f t="shared" ref="G433" si="319">SUM(G426:G432)</f>
        <v>17.7</v>
      </c>
      <c r="H433" s="21">
        <f t="shared" ref="H433" si="320">SUM(H426:H432)</f>
        <v>20.399999999999999</v>
      </c>
      <c r="I433" s="21">
        <f t="shared" ref="I433" si="321">SUM(I426:I432)</f>
        <v>73.2</v>
      </c>
      <c r="J433" s="21">
        <f t="shared" ref="J433" si="322">SUM(J426:J432)</f>
        <v>557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530</v>
      </c>
      <c r="G467" s="34">
        <f t="shared" ref="G467" si="348">G433+G437+G447+G452+G459+G466</f>
        <v>17.7</v>
      </c>
      <c r="H467" s="34">
        <f t="shared" ref="H467" si="349">H433+H437+H447+H452+H459+H466</f>
        <v>20.399999999999999</v>
      </c>
      <c r="I467" s="34">
        <f t="shared" ref="I467" si="350">I433+I437+I447+I452+I459+I466</f>
        <v>73.2</v>
      </c>
      <c r="J467" s="34">
        <f t="shared" ref="J467" si="351">J433+J437+J447+J452+J459+J466</f>
        <v>557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73</v>
      </c>
      <c r="F468" s="48">
        <v>90</v>
      </c>
      <c r="G468" s="48">
        <v>11.1</v>
      </c>
      <c r="H468" s="48">
        <v>13.1</v>
      </c>
      <c r="I468" s="48">
        <v>11.2</v>
      </c>
      <c r="J468" s="48">
        <v>209</v>
      </c>
      <c r="K468" s="49">
        <v>461</v>
      </c>
      <c r="L468" s="48"/>
    </row>
    <row r="469" spans="1:12" ht="15" x14ac:dyDescent="0.25">
      <c r="A469" s="25"/>
      <c r="B469" s="16"/>
      <c r="C469" s="11"/>
      <c r="D469" s="6"/>
      <c r="E469" s="50" t="s">
        <v>74</v>
      </c>
      <c r="F469" s="51">
        <v>150</v>
      </c>
      <c r="G469" s="51">
        <v>3.8</v>
      </c>
      <c r="H469" s="51">
        <v>6.2</v>
      </c>
      <c r="I469" s="51">
        <v>38.6</v>
      </c>
      <c r="J469" s="51">
        <v>228</v>
      </c>
      <c r="K469" s="52">
        <v>511</v>
      </c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75</v>
      </c>
      <c r="F470" s="51">
        <v>200</v>
      </c>
      <c r="G470" s="51">
        <v>0.4</v>
      </c>
      <c r="H470" s="51">
        <v>0</v>
      </c>
      <c r="I470" s="51">
        <v>29.6</v>
      </c>
      <c r="J470" s="51">
        <v>116</v>
      </c>
      <c r="K470" s="52">
        <v>638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54</v>
      </c>
      <c r="F471" s="51">
        <v>40</v>
      </c>
      <c r="G471" s="51">
        <v>2</v>
      </c>
      <c r="H471" s="51">
        <v>0.4</v>
      </c>
      <c r="I471" s="51">
        <v>17</v>
      </c>
      <c r="J471" s="51">
        <v>82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 t="s">
        <v>27</v>
      </c>
      <c r="E473" s="50" t="s">
        <v>76</v>
      </c>
      <c r="F473" s="51">
        <v>60</v>
      </c>
      <c r="G473" s="51">
        <v>1.2</v>
      </c>
      <c r="H473" s="51">
        <v>5.4</v>
      </c>
      <c r="I473" s="51">
        <v>0</v>
      </c>
      <c r="J473" s="51">
        <v>58</v>
      </c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540</v>
      </c>
      <c r="G475" s="21">
        <f t="shared" ref="G475" si="353">SUM(G468:G474)</f>
        <v>18.499999999999996</v>
      </c>
      <c r="H475" s="21">
        <f t="shared" ref="H475" si="354">SUM(H468:H474)</f>
        <v>25.1</v>
      </c>
      <c r="I475" s="21">
        <f t="shared" ref="I475" si="355">SUM(I468:I474)</f>
        <v>96.4</v>
      </c>
      <c r="J475" s="21">
        <f t="shared" ref="J475" si="356">SUM(J468:J474)</f>
        <v>693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540</v>
      </c>
      <c r="G509" s="34">
        <f t="shared" ref="G509" si="383">G475+G479+G489+G494+G501+G508</f>
        <v>18.499999999999996</v>
      </c>
      <c r="H509" s="34">
        <f t="shared" ref="H509" si="384">H475+H479+H489+H494+H501+H508</f>
        <v>25.1</v>
      </c>
      <c r="I509" s="34">
        <f t="shared" ref="I509" si="385">I475+I479+I489+I494+I501+I508</f>
        <v>96.4</v>
      </c>
      <c r="J509" s="34">
        <f t="shared" ref="J509" si="386">J475+J479+J489+J494+J501+J508</f>
        <v>693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549.5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21.407999999999998</v>
      </c>
      <c r="H594" s="42">
        <f t="shared" si="456"/>
        <v>21.07</v>
      </c>
      <c r="I594" s="42">
        <f t="shared" si="456"/>
        <v>96.03</v>
      </c>
      <c r="J594" s="42">
        <f t="shared" si="456"/>
        <v>655.9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2023-10-16T08:46:15Z</dcterms:modified>
</cp:coreProperties>
</file>